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rok\Desktop\KROS ŠOLSKI\"/>
    </mc:Choice>
  </mc:AlternateContent>
  <xr:revisionPtr revIDLastSave="0" documentId="13_ncr:1_{F4012B6E-C766-4622-8227-7B03A301BE0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ŠtartnaLista-8-9-M" sheetId="2" r:id="rId1"/>
    <sheet name="Rezultati-8-9-M" sheetId="1" r:id="rId2"/>
    <sheet name="EKIPNO" sheetId="7" r:id="rId3"/>
    <sheet name="List4" sheetId="6" r:id="rId4"/>
  </sheets>
  <definedNames>
    <definedName name="_xlnm._FilterDatabase" localSheetId="0" hidden="1">'ŠtartnaLista-8-9-M'!$I$3:$I$22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D4" i="1"/>
  <c r="E4" i="1"/>
  <c r="F4" i="1"/>
  <c r="D5" i="1"/>
  <c r="E5" i="1"/>
  <c r="F5" i="1"/>
  <c r="D6" i="1"/>
  <c r="E6" i="1"/>
  <c r="F6" i="1"/>
  <c r="E7" i="1"/>
  <c r="F7" i="1"/>
  <c r="D8" i="1"/>
  <c r="F8" i="1"/>
  <c r="E9" i="1"/>
  <c r="F9" i="1"/>
  <c r="D10" i="1"/>
  <c r="E10" i="1"/>
  <c r="F10" i="1"/>
  <c r="E11" i="1"/>
  <c r="F11" i="1"/>
  <c r="D12" i="1"/>
  <c r="E12" i="1"/>
  <c r="F12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F18" i="1"/>
  <c r="F19" i="1"/>
  <c r="F20" i="1"/>
  <c r="D21" i="1"/>
  <c r="F21" i="1"/>
  <c r="F22" i="1"/>
  <c r="F23" i="1"/>
  <c r="F24" i="1"/>
  <c r="F25" i="1"/>
  <c r="F26" i="1"/>
  <c r="E27" i="1"/>
  <c r="F27" i="1"/>
  <c r="E28" i="1"/>
  <c r="F28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F36" i="1"/>
  <c r="F37" i="1"/>
  <c r="F38" i="1"/>
  <c r="F39" i="1"/>
  <c r="F40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D5" i="7" l="1"/>
  <c r="C4" i="7"/>
</calcChain>
</file>

<file path=xl/sharedStrings.xml><?xml version="1.0" encoding="utf-8"?>
<sst xmlns="http://schemas.openxmlformats.org/spreadsheetml/2006/main" count="232" uniqueCount="106">
  <si>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</si>
  <si>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</si>
  <si>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</si>
  <si>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</si>
  <si>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</si>
  <si>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</si>
  <si>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</si>
  <si>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</si>
  <si>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</si>
  <si>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</si>
  <si>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EKIPNO DEČKI + DEKLICE</t>
  </si>
  <si>
    <t>ŠOLA</t>
  </si>
  <si>
    <t>DEČKI</t>
  </si>
  <si>
    <t>DEKLICE</t>
  </si>
  <si>
    <t>SKUPAJ</t>
  </si>
  <si>
    <t>1.</t>
  </si>
  <si>
    <t>2.</t>
  </si>
  <si>
    <t>3.</t>
  </si>
  <si>
    <t>4.</t>
  </si>
  <si>
    <t>8., 9. razred</t>
  </si>
  <si>
    <t>8. A</t>
  </si>
  <si>
    <t>8. B</t>
  </si>
  <si>
    <t>9. A</t>
  </si>
  <si>
    <t>9. B</t>
  </si>
  <si>
    <t>8M</t>
  </si>
  <si>
    <t>9M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</si>
  <si>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</si>
  <si>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8., 9.</t>
    </r>
    <r>
      <rPr>
        <sz val="16"/>
        <color theme="1"/>
        <rFont val="Calibri"/>
        <family val="2"/>
        <charset val="238"/>
        <scheme val="minor"/>
      </rPr>
      <t xml:space="preserve">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</si>
  <si>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t>3.37,00</t>
  </si>
  <si>
    <t>3.40,00</t>
  </si>
  <si>
    <t>3,42,00</t>
  </si>
  <si>
    <t>3.53,00</t>
  </si>
  <si>
    <t>4,01,00</t>
  </si>
  <si>
    <t>4.13,00</t>
  </si>
  <si>
    <t>4,19,00</t>
  </si>
  <si>
    <t>4.21,00</t>
  </si>
  <si>
    <t>4.22,00</t>
  </si>
  <si>
    <t>4.23,00</t>
  </si>
  <si>
    <t>4.51,00</t>
  </si>
  <si>
    <t>5.04,00</t>
  </si>
  <si>
    <t>6.01,00</t>
  </si>
  <si>
    <t>6.02,00</t>
  </si>
  <si>
    <t>6.03,00</t>
  </si>
  <si>
    <t>NN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</si>
  <si>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</si>
  <si>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</t>
    </r>
    <r>
      <rPr>
        <sz val="16"/>
        <color theme="1"/>
        <rFont val="Calibri"/>
        <family val="2"/>
        <charset val="238"/>
        <scheme val="minor"/>
      </rPr>
      <t xml:space="preserve">   8., 9. 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  </t>
    </r>
  </si>
  <si>
    <t>Cvetković Đorđe</t>
  </si>
  <si>
    <t>Černoša Nik</t>
  </si>
  <si>
    <t>Kolar Gašper</t>
  </si>
  <si>
    <t>Krč Urh</t>
  </si>
  <si>
    <t>Kumer Jan</t>
  </si>
  <si>
    <t>Lenart Blaž</t>
  </si>
  <si>
    <t>Mevmedoski Kjamil</t>
  </si>
  <si>
    <t>Planinšek Jakob</t>
  </si>
  <si>
    <t>Planko Oliver</t>
  </si>
  <si>
    <t>Risteski Aljan</t>
  </si>
  <si>
    <t>Spolenak Matic</t>
  </si>
  <si>
    <t>Žlof Luka</t>
  </si>
  <si>
    <t>Brečko Matic</t>
  </si>
  <si>
    <t>Gorinšek Patrik</t>
  </si>
  <si>
    <t>Gregor Jakob</t>
  </si>
  <si>
    <t>Karlatec Podgoršek Filip</t>
  </si>
  <si>
    <t>Končan Jaka</t>
  </si>
  <si>
    <t>Kunstič Alen</t>
  </si>
  <si>
    <t>Mauko Jug Tor</t>
  </si>
  <si>
    <t>Salobir Anej</t>
  </si>
  <si>
    <t>Smole Maj</t>
  </si>
  <si>
    <t>Softolli Gentrit</t>
  </si>
  <si>
    <t>Zavrnik Maks</t>
  </si>
  <si>
    <t>Aly Adam Sherif</t>
  </si>
  <si>
    <t>Gobec Matjaž</t>
  </si>
  <si>
    <t>Lilek Rok</t>
  </si>
  <si>
    <t>Lujanac Tim</t>
  </si>
  <si>
    <t>Mastnak Vid</t>
  </si>
  <si>
    <t>Saliji Albin</t>
  </si>
  <si>
    <t>Trupej Filip</t>
  </si>
  <si>
    <t>Vrabl Jernej</t>
  </si>
  <si>
    <t>8. C</t>
  </si>
  <si>
    <t>Gak Ajnur</t>
  </si>
  <si>
    <t>Gutsmandl Matic</t>
  </si>
  <si>
    <t>Ilek Matej</t>
  </si>
  <si>
    <t>Jakopič Žolgar Tit</t>
  </si>
  <si>
    <t>Jazbec Nace</t>
  </si>
  <si>
    <t>Kočevar Jon</t>
  </si>
  <si>
    <t>Lesjak Gradič Tobija</t>
  </si>
  <si>
    <t>Pepevnik Jakob</t>
  </si>
  <si>
    <t>Rozman Svit</t>
  </si>
  <si>
    <t>Doberšek Maks</t>
  </si>
  <si>
    <t>Janušič Tim</t>
  </si>
  <si>
    <t>Kavka Danijel</t>
  </si>
  <si>
    <t>Kolar Svit</t>
  </si>
  <si>
    <t>Kundih Maj</t>
  </si>
  <si>
    <t>Perčič Metod</t>
  </si>
  <si>
    <t>Raztočnik Vid</t>
  </si>
  <si>
    <t>Studnička Tai</t>
  </si>
  <si>
    <t>Vodeb David</t>
  </si>
  <si>
    <t>Čmer Strašek Juš</t>
  </si>
  <si>
    <t>Kenda Vid</t>
  </si>
  <si>
    <t>Potočnik Jure</t>
  </si>
  <si>
    <t>Rakovnik Tomaž</t>
  </si>
  <si>
    <t>Recko Rafael</t>
  </si>
  <si>
    <t>Rovšnik Tilen</t>
  </si>
  <si>
    <t>Šolinc Vito</t>
  </si>
  <si>
    <t>Toman Rožle</t>
  </si>
  <si>
    <t>Žmahar Jaka</t>
  </si>
  <si>
    <t>9.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</si>
</sst>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8" name="Slika 7" descr="sova_glav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9" name="Slika 8" descr="sova_glav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10" name="Slika 9" descr="sova_glav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11" name="Slika 10" descr="sova_glav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12" name="Slika 11" descr="sova_glav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13" name="Slika 12" descr="sova_glav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filters>
        <filter val="8M"/>
      </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topLeftCell="A25" zoomScale="150" zoomScaleNormal="150" workbookViewId="0">
      <selection activeCell="C40" sqref="C40:C60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26</v>
      </c>
      <c r="B1" s="46"/>
      <c r="C1" s="46" t="s">
        <v>27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252</v>
      </c>
      <c r="B3" s="44" t="s">
        <v>46</v>
      </c>
      <c r="C3" t="s">
        <v>24</v>
      </c>
      <c r="D3" t="s">
        <v>20</v>
      </c>
      <c r="G3" t="s">
        <v>24</v>
      </c>
      <c r="I3" s="1"/>
    </row>
    <row r="4" spans="1:9" x14ac:dyDescent="0.25">
      <c r="A4" s="1">
        <v>254</v>
      </c>
      <c r="B4" s="44" t="s">
        <v>47</v>
      </c>
      <c r="C4" t="s">
        <v>24</v>
      </c>
      <c r="D4" t="s">
        <v>20</v>
      </c>
      <c r="G4" t="s">
        <v>25</v>
      </c>
      <c r="I4" s="1"/>
    </row>
    <row r="5" spans="1:9" x14ac:dyDescent="0.25">
      <c r="A5" s="1">
        <v>256</v>
      </c>
      <c r="B5" s="44" t="s">
        <v>48</v>
      </c>
      <c r="C5" t="s">
        <v>24</v>
      </c>
      <c r="D5" t="s">
        <v>20</v>
      </c>
      <c r="G5" t="s">
        <v>6</v>
      </c>
      <c r="I5" s="1"/>
    </row>
    <row r="6" spans="1:9" x14ac:dyDescent="0.25">
      <c r="A6" s="1">
        <v>258</v>
      </c>
      <c r="B6" s="44" t="s">
        <v>49</v>
      </c>
      <c r="C6" t="s">
        <v>24</v>
      </c>
      <c r="D6" t="s">
        <v>20</v>
      </c>
      <c r="G6" t="s">
        <v>6</v>
      </c>
      <c r="I6" s="1"/>
    </row>
    <row r="7" spans="1:9" x14ac:dyDescent="0.25">
      <c r="A7" s="1">
        <v>260</v>
      </c>
      <c r="B7" s="44" t="s">
        <v>50</v>
      </c>
      <c r="C7" t="s">
        <v>24</v>
      </c>
      <c r="D7" t="s">
        <v>20</v>
      </c>
      <c r="G7" t="s">
        <v>6</v>
      </c>
      <c r="I7" s="1"/>
    </row>
    <row r="8" spans="1:9" x14ac:dyDescent="0.25">
      <c r="A8" s="1">
        <v>262</v>
      </c>
      <c r="B8" s="44" t="s">
        <v>51</v>
      </c>
      <c r="C8" t="s">
        <v>24</v>
      </c>
      <c r="D8" t="s">
        <v>20</v>
      </c>
      <c r="E8" s="9"/>
      <c r="F8" s="9"/>
      <c r="G8" t="s">
        <v>6</v>
      </c>
      <c r="I8" s="1"/>
    </row>
    <row r="9" spans="1:9" x14ac:dyDescent="0.25">
      <c r="A9" s="1">
        <v>264</v>
      </c>
      <c r="B9" s="44" t="s">
        <v>52</v>
      </c>
      <c r="C9" t="s">
        <v>24</v>
      </c>
      <c r="D9" t="s">
        <v>20</v>
      </c>
      <c r="E9" s="9"/>
      <c r="F9" s="9"/>
      <c r="G9" t="s">
        <v>6</v>
      </c>
      <c r="I9" s="1"/>
    </row>
    <row r="10" spans="1:9" x14ac:dyDescent="0.25">
      <c r="A10" s="1">
        <v>266</v>
      </c>
      <c r="B10" s="44" t="s">
        <v>53</v>
      </c>
      <c r="C10" t="s">
        <v>24</v>
      </c>
      <c r="D10" t="s">
        <v>20</v>
      </c>
      <c r="G10" t="s">
        <v>6</v>
      </c>
      <c r="I10" s="1"/>
    </row>
    <row r="11" spans="1:9" x14ac:dyDescent="0.25">
      <c r="A11" s="1">
        <v>268</v>
      </c>
      <c r="B11" s="44" t="s">
        <v>54</v>
      </c>
      <c r="C11" t="s">
        <v>24</v>
      </c>
      <c r="D11" t="s">
        <v>20</v>
      </c>
      <c r="I11" s="1"/>
    </row>
    <row r="12" spans="1:9" x14ac:dyDescent="0.25">
      <c r="A12" s="1">
        <v>270</v>
      </c>
      <c r="B12" s="44" t="s">
        <v>55</v>
      </c>
      <c r="C12" t="s">
        <v>24</v>
      </c>
      <c r="D12" t="s">
        <v>20</v>
      </c>
      <c r="I12" s="1"/>
    </row>
    <row r="13" spans="1:9" x14ac:dyDescent="0.25">
      <c r="A13" s="1">
        <v>272</v>
      </c>
      <c r="B13" s="44" t="s">
        <v>56</v>
      </c>
      <c r="C13" t="s">
        <v>24</v>
      </c>
      <c r="D13" t="s">
        <v>20</v>
      </c>
      <c r="I13" s="1"/>
    </row>
    <row r="14" spans="1:9" x14ac:dyDescent="0.25">
      <c r="A14" s="1">
        <v>274</v>
      </c>
      <c r="B14" s="44" t="s">
        <v>57</v>
      </c>
      <c r="C14" t="s">
        <v>24</v>
      </c>
      <c r="D14" t="s">
        <v>20</v>
      </c>
      <c r="I14" s="1"/>
    </row>
    <row r="15" spans="1:9" x14ac:dyDescent="0.25">
      <c r="A15" s="1">
        <v>276</v>
      </c>
      <c r="B15" s="44" t="s">
        <v>58</v>
      </c>
      <c r="C15" t="s">
        <v>24</v>
      </c>
      <c r="D15" t="s">
        <v>21</v>
      </c>
      <c r="I15" s="1"/>
    </row>
    <row r="16" spans="1:9" x14ac:dyDescent="0.25">
      <c r="A16" s="1">
        <v>278</v>
      </c>
      <c r="B16" s="44" t="s">
        <v>59</v>
      </c>
      <c r="C16" t="s">
        <v>24</v>
      </c>
      <c r="D16" t="s">
        <v>21</v>
      </c>
      <c r="I16" s="1"/>
    </row>
    <row r="17" spans="1:9" x14ac:dyDescent="0.25">
      <c r="A17" s="1">
        <v>280</v>
      </c>
      <c r="B17" s="44" t="s">
        <v>60</v>
      </c>
      <c r="C17" t="s">
        <v>24</v>
      </c>
      <c r="D17" t="s">
        <v>21</v>
      </c>
      <c r="I17" s="1"/>
    </row>
    <row r="18" spans="1:9" x14ac:dyDescent="0.25">
      <c r="A18" s="1">
        <v>282</v>
      </c>
      <c r="B18" s="44" t="s">
        <v>61</v>
      </c>
      <c r="C18" t="s">
        <v>24</v>
      </c>
      <c r="D18" t="s">
        <v>21</v>
      </c>
      <c r="I18" s="8"/>
    </row>
    <row r="19" spans="1:9" x14ac:dyDescent="0.25">
      <c r="A19" s="1">
        <v>284</v>
      </c>
      <c r="B19" s="44" t="s">
        <v>62</v>
      </c>
      <c r="C19" t="s">
        <v>24</v>
      </c>
      <c r="D19" t="s">
        <v>21</v>
      </c>
    </row>
    <row r="20" spans="1:9" x14ac:dyDescent="0.25">
      <c r="A20" s="1">
        <v>286</v>
      </c>
      <c r="B20" s="44" t="s">
        <v>63</v>
      </c>
      <c r="C20" t="s">
        <v>24</v>
      </c>
      <c r="D20" t="s">
        <v>21</v>
      </c>
      <c r="I20" s="8"/>
    </row>
    <row r="21" spans="1:9" x14ac:dyDescent="0.25">
      <c r="A21" s="1">
        <v>288</v>
      </c>
      <c r="B21" s="44" t="s">
        <v>64</v>
      </c>
      <c r="C21" t="s">
        <v>24</v>
      </c>
      <c r="D21" t="s">
        <v>21</v>
      </c>
      <c r="I21" s="8"/>
    </row>
    <row r="22" spans="1:9" x14ac:dyDescent="0.25">
      <c r="A22" s="1">
        <v>290</v>
      </c>
      <c r="B22" s="44" t="s">
        <v>65</v>
      </c>
      <c r="C22" t="s">
        <v>24</v>
      </c>
      <c r="D22" t="s">
        <v>21</v>
      </c>
      <c r="I22" s="8"/>
    </row>
    <row r="23" spans="1:9" x14ac:dyDescent="0.25">
      <c r="A23" s="1">
        <v>292</v>
      </c>
      <c r="B23" s="44" t="s">
        <v>66</v>
      </c>
      <c r="C23" t="s">
        <v>25</v>
      </c>
      <c r="D23" t="s">
        <v>21</v>
      </c>
      <c r="I23" s="8"/>
    </row>
    <row r="24" spans="1:9" x14ac:dyDescent="0.25">
      <c r="A24" s="1">
        <v>294</v>
      </c>
      <c r="B24" s="44" t="s">
        <v>67</v>
      </c>
      <c r="C24" t="s">
        <v>25</v>
      </c>
      <c r="D24" t="s">
        <v>21</v>
      </c>
      <c r="E24" s="10"/>
      <c r="I24" s="4"/>
    </row>
    <row r="25" spans="1:9" x14ac:dyDescent="0.25">
      <c r="A25" s="1">
        <v>296</v>
      </c>
      <c r="B25" s="44" t="s">
        <v>68</v>
      </c>
      <c r="C25" t="s">
        <v>25</v>
      </c>
      <c r="D25" t="s">
        <v>21</v>
      </c>
      <c r="E25" s="10"/>
      <c r="I25" s="4"/>
    </row>
    <row r="26" spans="1:9" x14ac:dyDescent="0.25">
      <c r="A26" s="1">
        <v>298</v>
      </c>
      <c r="B26" s="44" t="s">
        <v>69</v>
      </c>
      <c r="C26" t="s">
        <v>25</v>
      </c>
      <c r="D26" t="s">
        <v>77</v>
      </c>
      <c r="E26" s="10"/>
      <c r="I26" s="4"/>
    </row>
    <row r="27" spans="1:9" x14ac:dyDescent="0.25">
      <c r="A27" s="1">
        <v>300</v>
      </c>
      <c r="B27" s="44" t="s">
        <v>70</v>
      </c>
      <c r="C27" t="s">
        <v>25</v>
      </c>
      <c r="D27" t="s">
        <v>77</v>
      </c>
      <c r="E27" s="10"/>
      <c r="I27" s="11"/>
    </row>
    <row r="28" spans="1:9" x14ac:dyDescent="0.25">
      <c r="A28" s="43">
        <v>309</v>
      </c>
      <c r="B28" s="44" t="s">
        <v>71</v>
      </c>
      <c r="C28" t="s">
        <v>25</v>
      </c>
      <c r="D28" t="s">
        <v>77</v>
      </c>
      <c r="E28" s="10"/>
      <c r="I28" s="11"/>
    </row>
    <row r="29" spans="1:9" x14ac:dyDescent="0.25">
      <c r="A29" s="43">
        <v>310</v>
      </c>
      <c r="B29" s="44" t="s">
        <v>72</v>
      </c>
      <c r="C29" t="s">
        <v>25</v>
      </c>
      <c r="D29" t="s">
        <v>77</v>
      </c>
      <c r="E29" s="10"/>
      <c r="I29" s="4"/>
    </row>
    <row r="30" spans="1:9" x14ac:dyDescent="0.25">
      <c r="A30" s="43">
        <v>311</v>
      </c>
      <c r="B30" s="44" t="s">
        <v>73</v>
      </c>
      <c r="C30" t="s">
        <v>25</v>
      </c>
      <c r="D30" t="s">
        <v>77</v>
      </c>
      <c r="E30" s="10"/>
      <c r="I30" s="11"/>
    </row>
    <row r="31" spans="1:9" x14ac:dyDescent="0.25">
      <c r="A31" s="43">
        <v>312</v>
      </c>
      <c r="B31" s="44" t="s">
        <v>74</v>
      </c>
      <c r="C31" t="s">
        <v>25</v>
      </c>
      <c r="D31" t="s">
        <v>77</v>
      </c>
      <c r="E31" s="10"/>
      <c r="I31" s="11"/>
    </row>
    <row r="32" spans="1:9" x14ac:dyDescent="0.25">
      <c r="A32" s="43">
        <v>313</v>
      </c>
      <c r="B32" s="44" t="s">
        <v>75</v>
      </c>
      <c r="C32" t="s">
        <v>25</v>
      </c>
      <c r="D32" t="s">
        <v>77</v>
      </c>
      <c r="E32" s="10"/>
      <c r="I32" s="11"/>
    </row>
    <row r="33" spans="1:9" x14ac:dyDescent="0.25">
      <c r="A33" s="43">
        <v>314</v>
      </c>
      <c r="B33" s="44" t="s">
        <v>76</v>
      </c>
      <c r="C33" t="s">
        <v>25</v>
      </c>
      <c r="D33" t="s">
        <v>77</v>
      </c>
      <c r="E33" s="10"/>
      <c r="I33" s="4"/>
    </row>
    <row r="34" spans="1:9" x14ac:dyDescent="0.25">
      <c r="A34" s="43">
        <v>315</v>
      </c>
      <c r="B34" s="44" t="s">
        <v>78</v>
      </c>
      <c r="C34" t="s">
        <v>25</v>
      </c>
      <c r="D34" t="s">
        <v>22</v>
      </c>
      <c r="E34" s="10"/>
      <c r="I34" s="4"/>
    </row>
    <row r="35" spans="1:9" x14ac:dyDescent="0.25">
      <c r="A35" s="43">
        <v>316</v>
      </c>
      <c r="B35" s="44" t="s">
        <v>79</v>
      </c>
      <c r="C35" t="s">
        <v>25</v>
      </c>
      <c r="D35" t="s">
        <v>22</v>
      </c>
      <c r="E35" s="10"/>
      <c r="I35" s="4"/>
    </row>
    <row r="36" spans="1:9" x14ac:dyDescent="0.25">
      <c r="A36" s="43">
        <v>317</v>
      </c>
      <c r="B36" s="44" t="s">
        <v>80</v>
      </c>
      <c r="C36" t="s">
        <v>25</v>
      </c>
      <c r="D36" t="s">
        <v>22</v>
      </c>
      <c r="E36" s="10"/>
      <c r="I36" s="4"/>
    </row>
    <row r="37" spans="1:9" x14ac:dyDescent="0.25">
      <c r="A37" s="43">
        <v>318</v>
      </c>
      <c r="B37" s="44" t="s">
        <v>81</v>
      </c>
      <c r="C37" t="s">
        <v>25</v>
      </c>
      <c r="D37" t="s">
        <v>22</v>
      </c>
      <c r="I37" s="11"/>
    </row>
    <row r="38" spans="1:9" x14ac:dyDescent="0.25">
      <c r="A38" s="43">
        <v>319</v>
      </c>
      <c r="B38" s="44" t="s">
        <v>82</v>
      </c>
      <c r="C38" t="s">
        <v>25</v>
      </c>
      <c r="D38" t="s">
        <v>22</v>
      </c>
      <c r="I38" s="1"/>
    </row>
    <row r="39" spans="1:9" x14ac:dyDescent="0.25">
      <c r="A39" s="43">
        <v>320</v>
      </c>
      <c r="B39" s="44" t="s">
        <v>83</v>
      </c>
      <c r="C39" t="s">
        <v>25</v>
      </c>
      <c r="D39" t="s">
        <v>22</v>
      </c>
      <c r="I39" s="1"/>
    </row>
    <row r="40" spans="1:9" x14ac:dyDescent="0.25">
      <c r="A40" s="43">
        <v>321</v>
      </c>
      <c r="B40" s="44" t="s">
        <v>84</v>
      </c>
      <c r="C40" t="s">
        <v>25</v>
      </c>
      <c r="D40" t="s">
        <v>22</v>
      </c>
      <c r="I40" s="1"/>
    </row>
    <row r="41" spans="1:9" x14ac:dyDescent="0.25">
      <c r="A41" s="43">
        <v>322</v>
      </c>
      <c r="B41" s="44" t="s">
        <v>85</v>
      </c>
      <c r="C41" t="s">
        <v>25</v>
      </c>
      <c r="D41" t="s">
        <v>22</v>
      </c>
      <c r="I41" s="1"/>
    </row>
    <row r="42" spans="1:9" x14ac:dyDescent="0.25">
      <c r="B42" s="44" t="s">
        <v>86</v>
      </c>
      <c r="C42" t="s">
        <v>25</v>
      </c>
      <c r="D42" t="s">
        <v>22</v>
      </c>
      <c r="I42" s="1"/>
    </row>
    <row r="43" spans="1:9" x14ac:dyDescent="0.25">
      <c r="B43" s="44" t="s">
        <v>87</v>
      </c>
      <c r="C43" t="s">
        <v>25</v>
      </c>
      <c r="D43" s="45" t="s">
        <v>23</v>
      </c>
      <c r="I43" s="1"/>
    </row>
    <row r="44" spans="1:9" x14ac:dyDescent="0.25">
      <c r="B44" s="44" t="s">
        <v>88</v>
      </c>
      <c r="C44" t="s">
        <v>25</v>
      </c>
      <c r="D44" s="45" t="s">
        <v>23</v>
      </c>
      <c r="I44" s="1"/>
    </row>
    <row r="45" spans="1:9" x14ac:dyDescent="0.25">
      <c r="B45" s="44" t="s">
        <v>89</v>
      </c>
      <c r="C45" t="s">
        <v>25</v>
      </c>
      <c r="D45" s="45" t="s">
        <v>23</v>
      </c>
      <c r="I45" s="1"/>
    </row>
    <row r="46" spans="1:9" x14ac:dyDescent="0.25">
      <c r="B46" s="44" t="s">
        <v>90</v>
      </c>
      <c r="C46" t="s">
        <v>25</v>
      </c>
      <c r="D46" s="45" t="s">
        <v>23</v>
      </c>
      <c r="I46" s="1"/>
    </row>
    <row r="47" spans="1:9" x14ac:dyDescent="0.25">
      <c r="B47" s="44" t="s">
        <v>91</v>
      </c>
      <c r="C47" t="s">
        <v>25</v>
      </c>
      <c r="D47" s="45" t="s">
        <v>23</v>
      </c>
      <c r="I47" s="1"/>
    </row>
    <row r="48" spans="1:9" x14ac:dyDescent="0.25">
      <c r="A48" s="8"/>
      <c r="B48" s="44" t="s">
        <v>92</v>
      </c>
      <c r="C48" t="s">
        <v>25</v>
      </c>
      <c r="D48" s="45" t="s">
        <v>23</v>
      </c>
      <c r="I48" s="1"/>
    </row>
    <row r="49" spans="1:9" x14ac:dyDescent="0.25">
      <c r="A49" s="8"/>
      <c r="B49" s="44" t="s">
        <v>93</v>
      </c>
      <c r="C49" t="s">
        <v>25</v>
      </c>
      <c r="D49" s="45" t="s">
        <v>23</v>
      </c>
      <c r="I49" s="1"/>
    </row>
    <row r="50" spans="1:9" x14ac:dyDescent="0.25">
      <c r="A50" s="8"/>
      <c r="B50" s="44" t="s">
        <v>94</v>
      </c>
      <c r="C50" t="s">
        <v>25</v>
      </c>
      <c r="D50" s="45" t="s">
        <v>23</v>
      </c>
      <c r="I50" s="1"/>
    </row>
    <row r="51" spans="1:9" x14ac:dyDescent="0.25">
      <c r="B51" s="44" t="s">
        <v>95</v>
      </c>
      <c r="C51" t="s">
        <v>25</v>
      </c>
      <c r="D51" s="45" t="s">
        <v>23</v>
      </c>
      <c r="I51" s="1"/>
    </row>
    <row r="52" spans="1:9" x14ac:dyDescent="0.25">
      <c r="B52" s="44" t="s">
        <v>96</v>
      </c>
      <c r="C52" t="s">
        <v>25</v>
      </c>
      <c r="D52" s="45" t="s">
        <v>105</v>
      </c>
      <c r="I52" s="1"/>
    </row>
    <row r="53" spans="1:9" x14ac:dyDescent="0.25">
      <c r="B53" s="44" t="s">
        <v>97</v>
      </c>
      <c r="C53" t="s">
        <v>25</v>
      </c>
      <c r="D53" s="45" t="s">
        <v>105</v>
      </c>
      <c r="I53" s="1"/>
    </row>
    <row r="54" spans="1:9" x14ac:dyDescent="0.25">
      <c r="B54" s="44" t="s">
        <v>98</v>
      </c>
      <c r="C54" t="s">
        <v>25</v>
      </c>
      <c r="D54" s="45" t="s">
        <v>105</v>
      </c>
      <c r="I54" s="1"/>
    </row>
    <row r="55" spans="1:9" x14ac:dyDescent="0.25">
      <c r="B55" s="44" t="s">
        <v>99</v>
      </c>
      <c r="C55" t="s">
        <v>25</v>
      </c>
      <c r="D55" s="45" t="s">
        <v>105</v>
      </c>
      <c r="I55" s="1"/>
    </row>
    <row r="56" spans="1:9" x14ac:dyDescent="0.25">
      <c r="B56" s="44" t="s">
        <v>100</v>
      </c>
      <c r="C56" t="s">
        <v>25</v>
      </c>
      <c r="D56" s="45" t="s">
        <v>105</v>
      </c>
      <c r="I56" s="1"/>
    </row>
    <row r="57" spans="1:9" x14ac:dyDescent="0.25">
      <c r="B57" s="44" t="s">
        <v>101</v>
      </c>
      <c r="C57" t="s">
        <v>25</v>
      </c>
      <c r="D57" s="45" t="s">
        <v>105</v>
      </c>
      <c r="I57" s="1"/>
    </row>
    <row r="58" spans="1:9" x14ac:dyDescent="0.25">
      <c r="B58" s="44" t="s">
        <v>102</v>
      </c>
      <c r="C58" t="s">
        <v>25</v>
      </c>
      <c r="D58" s="45" t="s">
        <v>105</v>
      </c>
      <c r="I58" s="1"/>
    </row>
    <row r="59" spans="1:9" x14ac:dyDescent="0.25">
      <c r="B59" s="44" t="s">
        <v>103</v>
      </c>
      <c r="C59" t="s">
        <v>25</v>
      </c>
      <c r="D59" s="45" t="s">
        <v>105</v>
      </c>
    </row>
    <row r="60" spans="1:9" x14ac:dyDescent="0.25">
      <c r="B60" s="44" t="s">
        <v>104</v>
      </c>
      <c r="C60" t="s">
        <v>25</v>
      </c>
      <c r="D60" s="45" t="s">
        <v>105</v>
      </c>
    </row>
    <row r="61" spans="1:9" x14ac:dyDescent="0.25">
      <c r="B61" s="5"/>
      <c r="C61" s="4"/>
      <c r="D61" s="4"/>
    </row>
    <row r="62" spans="1:9" x14ac:dyDescent="0.25">
      <c r="B62" s="5"/>
      <c r="C62" s="4"/>
      <c r="D62" s="4"/>
    </row>
    <row r="63" spans="1:9" x14ac:dyDescent="0.25">
      <c r="B63" s="5"/>
      <c r="C63" s="4"/>
      <c r="D63" s="4"/>
    </row>
    <row r="64" spans="1:9" x14ac:dyDescent="0.25">
      <c r="B64" s="5"/>
      <c r="C64" s="4"/>
      <c r="D64" s="4"/>
    </row>
    <row r="65" spans="2:4" x14ac:dyDescent="0.25">
      <c r="B65" s="5"/>
      <c r="C65" s="4"/>
      <c r="D65" s="4"/>
    </row>
    <row r="66" spans="2:4" x14ac:dyDescent="0.25">
      <c r="B66" s="5"/>
      <c r="C66" s="4"/>
      <c r="D66" s="4"/>
    </row>
    <row r="67" spans="2:4" x14ac:dyDescent="0.25">
      <c r="B67" s="5"/>
      <c r="C67" s="4"/>
      <c r="D67" s="4"/>
    </row>
    <row r="68" spans="2:4" x14ac:dyDescent="0.25">
      <c r="B68" s="5"/>
      <c r="C68" s="4"/>
      <c r="D68" s="4"/>
    </row>
    <row r="69" spans="2:4" x14ac:dyDescent="0.25">
      <c r="B69" s="5"/>
      <c r="C69" s="4"/>
      <c r="D69" s="4"/>
    </row>
    <row r="70" spans="2:4" x14ac:dyDescent="0.25">
      <c r="B70" s="5"/>
      <c r="C70" s="4"/>
      <c r="D70" s="4"/>
    </row>
    <row r="71" spans="2:4" x14ac:dyDescent="0.25">
      <c r="B71" s="5"/>
      <c r="C71" s="4"/>
      <c r="D71" s="4"/>
    </row>
    <row r="72" spans="2:4" x14ac:dyDescent="0.25">
      <c r="B72" s="5"/>
      <c r="C72" s="4"/>
      <c r="D72" s="4"/>
    </row>
    <row r="73" spans="2:4" x14ac:dyDescent="0.25">
      <c r="B73" s="5"/>
      <c r="C73" s="4"/>
      <c r="D73" s="4"/>
    </row>
    <row r="74" spans="2:4" x14ac:dyDescent="0.25">
      <c r="B74" s="5"/>
      <c r="C74" s="4"/>
      <c r="D74" s="4"/>
    </row>
    <row r="75" spans="2:4" x14ac:dyDescent="0.25">
      <c r="B75" s="5"/>
      <c r="C75" s="4"/>
      <c r="D75" s="4"/>
    </row>
    <row r="76" spans="2:4" x14ac:dyDescent="0.25">
      <c r="B76" s="5"/>
      <c r="C76" s="4"/>
      <c r="D76" s="4"/>
    </row>
    <row r="77" spans="2:4" x14ac:dyDescent="0.25">
      <c r="B77" s="5"/>
      <c r="C77" s="4"/>
      <c r="D77" s="4"/>
    </row>
    <row r="78" spans="2:4" x14ac:dyDescent="0.25">
      <c r="B78" s="5"/>
      <c r="C78" s="4"/>
      <c r="D78" s="4"/>
    </row>
    <row r="79" spans="2:4" x14ac:dyDescent="0.25">
      <c r="B79" s="5"/>
      <c r="C79" s="4"/>
      <c r="D79" s="4"/>
    </row>
    <row r="80" spans="2:4" x14ac:dyDescent="0.25">
      <c r="B80" s="5"/>
      <c r="C80" s="4"/>
      <c r="D80" s="4"/>
    </row>
    <row r="81" spans="2:4" x14ac:dyDescent="0.25">
      <c r="B81" s="5"/>
      <c r="C81" s="4"/>
      <c r="D81" s="4"/>
    </row>
    <row r="82" spans="2:4" x14ac:dyDescent="0.25">
      <c r="B82" s="5"/>
      <c r="C82" s="4"/>
      <c r="D82" s="4"/>
    </row>
    <row r="83" spans="2:4" x14ac:dyDescent="0.25">
      <c r="B83" s="5"/>
      <c r="C83" s="4"/>
      <c r="D83" s="4"/>
    </row>
    <row r="84" spans="2:4" x14ac:dyDescent="0.25">
      <c r="B84" s="5"/>
      <c r="C84" s="4"/>
      <c r="D84" s="4"/>
    </row>
    <row r="85" spans="2:4" x14ac:dyDescent="0.25">
      <c r="B85" s="5"/>
      <c r="C85" s="4"/>
      <c r="D85" s="4"/>
    </row>
    <row r="86" spans="2:4" x14ac:dyDescent="0.25">
      <c r="B86" s="5"/>
      <c r="C86" s="4"/>
      <c r="D86" s="4"/>
    </row>
    <row r="87" spans="2:4" x14ac:dyDescent="0.25">
      <c r="B87" s="5"/>
      <c r="C87" s="4"/>
      <c r="D87" s="4"/>
    </row>
    <row r="88" spans="2:4" x14ac:dyDescent="0.25">
      <c r="B88" s="5"/>
      <c r="C88" s="4"/>
      <c r="D88" s="4"/>
    </row>
    <row r="89" spans="2:4" x14ac:dyDescent="0.25">
      <c r="B89" s="5"/>
      <c r="C89" s="4"/>
      <c r="D89" s="4"/>
    </row>
    <row r="90" spans="2:4" x14ac:dyDescent="0.25">
      <c r="B90" s="5"/>
      <c r="C90" s="4"/>
      <c r="D90" s="4"/>
    </row>
    <row r="91" spans="2:4" x14ac:dyDescent="0.25">
      <c r="B91" s="5"/>
      <c r="C91" s="4"/>
      <c r="D91" s="4"/>
    </row>
    <row r="92" spans="2:4" x14ac:dyDescent="0.25">
      <c r="B92" s="5"/>
      <c r="C92" s="4"/>
      <c r="D92" s="4"/>
    </row>
    <row r="93" spans="2:4" x14ac:dyDescent="0.25">
      <c r="B93" s="5"/>
      <c r="C93" s="4"/>
      <c r="D93" s="4"/>
    </row>
    <row r="94" spans="2:4" x14ac:dyDescent="0.25">
      <c r="B94" s="5"/>
      <c r="C94" s="4"/>
      <c r="D94" s="4"/>
    </row>
    <row r="95" spans="2:4" x14ac:dyDescent="0.25">
      <c r="B95" s="5"/>
      <c r="C95" s="4"/>
      <c r="D95" s="4"/>
    </row>
    <row r="96" spans="2:4" x14ac:dyDescent="0.25">
      <c r="B96" s="5"/>
      <c r="C96" s="4"/>
      <c r="D96" s="4"/>
    </row>
    <row r="97" spans="2:4" x14ac:dyDescent="0.25">
      <c r="B97" s="5"/>
      <c r="C97" s="4"/>
      <c r="D97" s="4"/>
    </row>
    <row r="98" spans="2:4" x14ac:dyDescent="0.25">
      <c r="B98" s="5"/>
      <c r="C98" s="4"/>
      <c r="D98" s="4"/>
    </row>
    <row r="99" spans="2:4" x14ac:dyDescent="0.25">
      <c r="B99" s="5"/>
      <c r="C99" s="4"/>
      <c r="D99" s="4"/>
    </row>
    <row r="100" spans="2:4" x14ac:dyDescent="0.25">
      <c r="B100" s="5"/>
      <c r="C100" s="4"/>
      <c r="D100" s="4"/>
    </row>
    <row r="101" spans="2:4" x14ac:dyDescent="0.25">
      <c r="B101" s="5"/>
      <c r="C101" s="4"/>
      <c r="D101" s="4"/>
    </row>
    <row r="102" spans="2:4" x14ac:dyDescent="0.25">
      <c r="B102" s="5"/>
      <c r="C102" s="4"/>
      <c r="D102" s="4"/>
    </row>
    <row r="103" spans="2:4" x14ac:dyDescent="0.25">
      <c r="B103" s="5"/>
      <c r="C103" s="4"/>
      <c r="D103" s="4"/>
    </row>
    <row r="104" spans="2:4" x14ac:dyDescent="0.25">
      <c r="B104" s="5"/>
      <c r="C104" s="4"/>
      <c r="D104" s="4"/>
    </row>
    <row r="105" spans="2:4" x14ac:dyDescent="0.25">
      <c r="B105" s="5"/>
      <c r="C105" s="4"/>
      <c r="D105" s="4"/>
    </row>
    <row r="106" spans="2:4" x14ac:dyDescent="0.25">
      <c r="B106" s="5"/>
      <c r="C106" s="4"/>
      <c r="D106" s="4"/>
    </row>
    <row r="107" spans="2:4" x14ac:dyDescent="0.25">
      <c r="B107" s="6"/>
      <c r="C107" s="4"/>
      <c r="D107" s="4"/>
    </row>
    <row r="108" spans="2:4" x14ac:dyDescent="0.25">
      <c r="B108" s="6"/>
      <c r="C108" s="4"/>
      <c r="D108" s="4"/>
    </row>
    <row r="109" spans="2:4" x14ac:dyDescent="0.25">
      <c r="B109" s="6"/>
      <c r="C109" s="4"/>
      <c r="D109" s="4"/>
    </row>
    <row r="110" spans="2:4" x14ac:dyDescent="0.25">
      <c r="B110" s="6"/>
      <c r="C110" s="4"/>
      <c r="D110" s="4"/>
    </row>
    <row r="111" spans="2:4" x14ac:dyDescent="0.25">
      <c r="B111" s="6"/>
      <c r="C111" s="4"/>
      <c r="D111" s="4"/>
    </row>
    <row r="112" spans="2:4" x14ac:dyDescent="0.25">
      <c r="B112" s="6"/>
      <c r="C112" s="4"/>
      <c r="D112" s="4"/>
    </row>
    <row r="113" spans="2:4" x14ac:dyDescent="0.25">
      <c r="B113" s="6"/>
      <c r="C113" s="4"/>
      <c r="D113" s="4"/>
    </row>
    <row r="114" spans="2:4" x14ac:dyDescent="0.25">
      <c r="B114" s="6"/>
      <c r="C114" s="4"/>
      <c r="D114" s="4"/>
    </row>
    <row r="115" spans="2:4" x14ac:dyDescent="0.25">
      <c r="B115" s="6"/>
      <c r="C115" s="4"/>
      <c r="D115" s="4"/>
    </row>
    <row r="116" spans="2:4" x14ac:dyDescent="0.25">
      <c r="B116" s="6"/>
      <c r="C116" s="4"/>
      <c r="D116" s="4"/>
    </row>
    <row r="117" spans="2:4" x14ac:dyDescent="0.25">
      <c r="B117" s="6"/>
      <c r="C117" s="4"/>
      <c r="D117" s="4"/>
    </row>
    <row r="118" spans="2:4" x14ac:dyDescent="0.25">
      <c r="B118" s="6"/>
      <c r="C118" s="4"/>
      <c r="D118" s="4"/>
    </row>
    <row r="119" spans="2:4" x14ac:dyDescent="0.25">
      <c r="B119" s="6"/>
      <c r="C119" s="4"/>
      <c r="D119" s="4"/>
    </row>
    <row r="120" spans="2:4" x14ac:dyDescent="0.25">
      <c r="B120" s="6"/>
      <c r="C120" s="4"/>
      <c r="D120" s="4"/>
    </row>
    <row r="121" spans="2:4" x14ac:dyDescent="0.25">
      <c r="B121" s="6"/>
      <c r="C121" s="4"/>
      <c r="D121" s="4"/>
    </row>
    <row r="122" spans="2:4" x14ac:dyDescent="0.25">
      <c r="B122" s="6"/>
      <c r="C122" s="4"/>
      <c r="D122" s="4"/>
    </row>
    <row r="123" spans="2:4" x14ac:dyDescent="0.25">
      <c r="B123" s="6"/>
      <c r="C123" s="4"/>
      <c r="D123" s="4"/>
    </row>
    <row r="124" spans="2:4" x14ac:dyDescent="0.25">
      <c r="B124" s="6"/>
      <c r="C124" s="4"/>
      <c r="D124" s="4"/>
    </row>
    <row r="125" spans="2:4" x14ac:dyDescent="0.25">
      <c r="B125" s="6"/>
      <c r="C125" s="4"/>
      <c r="D125" s="4"/>
    </row>
    <row r="126" spans="2:4" x14ac:dyDescent="0.25">
      <c r="B126" s="6"/>
      <c r="C126" s="4"/>
      <c r="D126" s="4"/>
    </row>
    <row r="127" spans="2:4" x14ac:dyDescent="0.25">
      <c r="B127" s="6"/>
      <c r="C127" s="4"/>
      <c r="D127" s="4"/>
    </row>
    <row r="128" spans="2:4" x14ac:dyDescent="0.25">
      <c r="B128" s="6"/>
      <c r="C128" s="4"/>
      <c r="D128" s="4"/>
    </row>
    <row r="129" spans="2:4" x14ac:dyDescent="0.25">
      <c r="B129" s="6"/>
      <c r="C129" s="4"/>
      <c r="D129" s="4"/>
    </row>
    <row r="130" spans="2:4" x14ac:dyDescent="0.25">
      <c r="B130" s="6"/>
      <c r="C130" s="4"/>
      <c r="D130" s="4"/>
    </row>
    <row r="131" spans="2:4" x14ac:dyDescent="0.25">
      <c r="B131" s="6"/>
      <c r="C131" s="4"/>
      <c r="D131" s="4"/>
    </row>
    <row r="132" spans="2:4" x14ac:dyDescent="0.25">
      <c r="B132" s="6"/>
      <c r="C132" s="4"/>
      <c r="D132" s="4"/>
    </row>
    <row r="133" spans="2:4" x14ac:dyDescent="0.25">
      <c r="B133" s="6"/>
      <c r="C133" s="4"/>
      <c r="D133" s="4"/>
    </row>
    <row r="134" spans="2:4" x14ac:dyDescent="0.25">
      <c r="B134" s="6"/>
      <c r="C134" s="4"/>
      <c r="D134" s="4"/>
    </row>
    <row r="135" spans="2:4" x14ac:dyDescent="0.25">
      <c r="B135" s="6"/>
      <c r="C135" s="4"/>
      <c r="D135" s="4"/>
    </row>
    <row r="136" spans="2:4" x14ac:dyDescent="0.25">
      <c r="B136" s="6"/>
      <c r="C136" s="4"/>
      <c r="D136" s="4"/>
    </row>
    <row r="137" spans="2:4" x14ac:dyDescent="0.25">
      <c r="B137" s="6"/>
      <c r="C137" s="4"/>
      <c r="D137" s="4"/>
    </row>
    <row r="138" spans="2:4" x14ac:dyDescent="0.25">
      <c r="B138" s="6"/>
      <c r="C138" s="4"/>
      <c r="D138" s="4"/>
    </row>
    <row r="139" spans="2:4" x14ac:dyDescent="0.25">
      <c r="B139" s="6"/>
      <c r="C139" s="4"/>
      <c r="D139" s="4"/>
    </row>
    <row r="140" spans="2:4" x14ac:dyDescent="0.25">
      <c r="B140" s="6"/>
      <c r="C140" s="4"/>
      <c r="D140" s="4"/>
    </row>
    <row r="141" spans="2:4" x14ac:dyDescent="0.25">
      <c r="B141" s="6"/>
      <c r="C141" s="4"/>
      <c r="D141" s="4"/>
    </row>
    <row r="142" spans="2:4" x14ac:dyDescent="0.25">
      <c r="B142" s="6"/>
      <c r="C142" s="4"/>
      <c r="D142" s="4"/>
    </row>
    <row r="143" spans="2:4" x14ac:dyDescent="0.25">
      <c r="B143" s="6"/>
      <c r="C143" s="4"/>
      <c r="D143" s="4"/>
    </row>
    <row r="144" spans="2:4" x14ac:dyDescent="0.25">
      <c r="B144" s="6"/>
      <c r="C144" s="4"/>
      <c r="D144" s="4"/>
    </row>
    <row r="145" spans="2:4" x14ac:dyDescent="0.25">
      <c r="B145" s="6"/>
      <c r="C145" s="4"/>
      <c r="D145" s="4"/>
    </row>
    <row r="146" spans="2:4" x14ac:dyDescent="0.25">
      <c r="B146" s="6"/>
      <c r="C146" s="4"/>
      <c r="D146" s="4"/>
    </row>
    <row r="147" spans="2:4" x14ac:dyDescent="0.25">
      <c r="B147" s="6"/>
      <c r="C147" s="4"/>
      <c r="D147" s="4"/>
    </row>
    <row r="148" spans="2:4" x14ac:dyDescent="0.25">
      <c r="B148" s="6"/>
      <c r="C148" s="4"/>
      <c r="D148" s="4"/>
    </row>
    <row r="149" spans="2:4" x14ac:dyDescent="0.25">
      <c r="B149" s="6"/>
      <c r="C149" s="4"/>
      <c r="D149" s="4"/>
    </row>
    <row r="150" spans="2:4" x14ac:dyDescent="0.25">
      <c r="B150" s="6"/>
      <c r="C150" s="4"/>
      <c r="D150" s="4"/>
    </row>
    <row r="151" spans="2:4" x14ac:dyDescent="0.25">
      <c r="B151" s="6"/>
      <c r="C151" s="4"/>
      <c r="D151" s="4"/>
    </row>
    <row r="152" spans="2:4" x14ac:dyDescent="0.25">
      <c r="B152" s="6"/>
      <c r="C152" s="4"/>
      <c r="D152" s="4"/>
    </row>
    <row r="153" spans="2:4" x14ac:dyDescent="0.25">
      <c r="B153" s="6"/>
      <c r="C153" s="4"/>
      <c r="D153" s="4"/>
    </row>
    <row r="154" spans="2:4" x14ac:dyDescent="0.25">
      <c r="B154" s="13"/>
    </row>
    <row r="155" spans="2:4" x14ac:dyDescent="0.25">
      <c r="B155" s="13"/>
    </row>
    <row r="156" spans="2:4" x14ac:dyDescent="0.25">
      <c r="B156" s="13"/>
    </row>
    <row r="157" spans="2:4" x14ac:dyDescent="0.25">
      <c r="B157" s="13"/>
    </row>
    <row r="158" spans="2:4" x14ac:dyDescent="0.25">
      <c r="B158" s="13"/>
    </row>
    <row r="159" spans="2:4" x14ac:dyDescent="0.25">
      <c r="B159" s="13"/>
    </row>
    <row r="160" spans="2:4" x14ac:dyDescent="0.25">
      <c r="B160" s="13"/>
    </row>
    <row r="161" spans="2:2" x14ac:dyDescent="0.25">
      <c r="B161" s="13"/>
    </row>
    <row r="162" spans="2:2" x14ac:dyDescent="0.25">
      <c r="B162" s="13"/>
    </row>
    <row r="163" spans="2:2" x14ac:dyDescent="0.25">
      <c r="B163" s="13"/>
    </row>
    <row r="164" spans="2:2" x14ac:dyDescent="0.25">
      <c r="B164" s="13"/>
    </row>
    <row r="165" spans="2:2" x14ac:dyDescent="0.25">
      <c r="B165" s="13"/>
    </row>
    <row r="166" spans="2:2" x14ac:dyDescent="0.25">
      <c r="B166" s="13"/>
    </row>
    <row r="167" spans="2:2" x14ac:dyDescent="0.25">
      <c r="B167" s="13"/>
    </row>
    <row r="168" spans="2:2" x14ac:dyDescent="0.25">
      <c r="B168" s="13"/>
    </row>
    <row r="169" spans="2:2" x14ac:dyDescent="0.25">
      <c r="B169" s="13"/>
    </row>
    <row r="170" spans="2:2" x14ac:dyDescent="0.25">
      <c r="B170" s="13"/>
    </row>
    <row r="171" spans="2:2" x14ac:dyDescent="0.25">
      <c r="B171" s="13"/>
    </row>
    <row r="172" spans="2:2" x14ac:dyDescent="0.25">
      <c r="B172" s="13"/>
    </row>
    <row r="173" spans="2:2" x14ac:dyDescent="0.25">
      <c r="B173" s="13"/>
    </row>
    <row r="174" spans="2:2" x14ac:dyDescent="0.25">
      <c r="B174" s="13"/>
    </row>
    <row r="175" spans="2:2" x14ac:dyDescent="0.25">
      <c r="B175" s="13"/>
    </row>
    <row r="176" spans="2:2" x14ac:dyDescent="0.25">
      <c r="B176" s="13"/>
    </row>
    <row r="177" spans="2:2" x14ac:dyDescent="0.25">
      <c r="B177" s="13"/>
    </row>
    <row r="178" spans="2:2" x14ac:dyDescent="0.25">
      <c r="B178" s="13"/>
    </row>
    <row r="179" spans="2:2" x14ac:dyDescent="0.25">
      <c r="B179" s="13"/>
    </row>
    <row r="180" spans="2:2" x14ac:dyDescent="0.25">
      <c r="B180" s="13"/>
    </row>
    <row r="181" spans="2:2" x14ac:dyDescent="0.25">
      <c r="B181" s="13"/>
    </row>
    <row r="182" spans="2:2" x14ac:dyDescent="0.25">
      <c r="B182" s="13"/>
    </row>
    <row r="183" spans="2:2" x14ac:dyDescent="0.25">
      <c r="B183" s="13"/>
    </row>
    <row r="184" spans="2:2" x14ac:dyDescent="0.25">
      <c r="B184" s="13"/>
    </row>
    <row r="185" spans="2:2" x14ac:dyDescent="0.25">
      <c r="B185" s="13"/>
    </row>
    <row r="186" spans="2:2" x14ac:dyDescent="0.25">
      <c r="B186" s="13"/>
    </row>
    <row r="187" spans="2:2" x14ac:dyDescent="0.25">
      <c r="B187" s="13"/>
    </row>
    <row r="188" spans="2:2" x14ac:dyDescent="0.25">
      <c r="B188" s="13"/>
    </row>
    <row r="189" spans="2:2" x14ac:dyDescent="0.25">
      <c r="B189" s="13"/>
    </row>
    <row r="190" spans="2:2" x14ac:dyDescent="0.25">
      <c r="B190" s="13"/>
    </row>
    <row r="191" spans="2:2" x14ac:dyDescent="0.25">
      <c r="B191" s="13"/>
    </row>
    <row r="192" spans="2:2" x14ac:dyDescent="0.25">
      <c r="B192" s="13"/>
    </row>
    <row r="193" spans="2:2" x14ac:dyDescent="0.25">
      <c r="B193" s="13"/>
    </row>
    <row r="194" spans="2:2" x14ac:dyDescent="0.25">
      <c r="B194" s="13"/>
    </row>
    <row r="195" spans="2:2" x14ac:dyDescent="0.25">
      <c r="B195" s="13"/>
    </row>
    <row r="196" spans="2:2" x14ac:dyDescent="0.25">
      <c r="B196" s="13"/>
    </row>
    <row r="197" spans="2:2" x14ac:dyDescent="0.25">
      <c r="B197" s="13"/>
    </row>
    <row r="198" spans="2:2" x14ac:dyDescent="0.25">
      <c r="B198" s="13"/>
    </row>
    <row r="199" spans="2:2" x14ac:dyDescent="0.25">
      <c r="B199" s="13"/>
    </row>
    <row r="200" spans="2:2" x14ac:dyDescent="0.25">
      <c r="B200" s="13"/>
    </row>
    <row r="201" spans="2:2" x14ac:dyDescent="0.25">
      <c r="B201" s="13"/>
    </row>
    <row r="202" spans="2:2" x14ac:dyDescent="0.25">
      <c r="B202" s="13"/>
    </row>
    <row r="203" spans="2:2" x14ac:dyDescent="0.25">
      <c r="B203" s="13"/>
    </row>
    <row r="204" spans="2:2" x14ac:dyDescent="0.25">
      <c r="B204" s="13"/>
    </row>
    <row r="205" spans="2:2" x14ac:dyDescent="0.25">
      <c r="B205" s="13"/>
    </row>
    <row r="206" spans="2:2" x14ac:dyDescent="0.25">
      <c r="B206" s="13"/>
    </row>
    <row r="207" spans="2:2" x14ac:dyDescent="0.25">
      <c r="B207" s="13"/>
    </row>
    <row r="208" spans="2:2" x14ac:dyDescent="0.25">
      <c r="B208" s="13"/>
    </row>
    <row r="209" spans="2:2" x14ac:dyDescent="0.25">
      <c r="B209" s="13"/>
    </row>
    <row r="210" spans="2:2" x14ac:dyDescent="0.25">
      <c r="B210" s="13"/>
    </row>
    <row r="211" spans="2:2" x14ac:dyDescent="0.25">
      <c r="B211" s="13"/>
    </row>
    <row r="212" spans="2:2" x14ac:dyDescent="0.25">
      <c r="B212" s="13"/>
    </row>
    <row r="213" spans="2:2" x14ac:dyDescent="0.25">
      <c r="B213" s="13"/>
    </row>
    <row r="214" spans="2:2" x14ac:dyDescent="0.25">
      <c r="B214" s="13"/>
    </row>
    <row r="215" spans="2:2" x14ac:dyDescent="0.25">
      <c r="B215" s="13"/>
    </row>
    <row r="216" spans="2:2" x14ac:dyDescent="0.25">
      <c r="B216" s="13"/>
    </row>
    <row r="217" spans="2:2" x14ac:dyDescent="0.25">
      <c r="B217" s="13"/>
    </row>
    <row r="218" spans="2:2" x14ac:dyDescent="0.25">
      <c r="B218" s="13"/>
    </row>
    <row r="219" spans="2:2" x14ac:dyDescent="0.25">
      <c r="B219" s="13"/>
    </row>
    <row r="220" spans="2:2" x14ac:dyDescent="0.25">
      <c r="B220" s="13"/>
    </row>
    <row r="221" spans="2:2" x14ac:dyDescent="0.25">
      <c r="B221" s="13"/>
    </row>
    <row r="222" spans="2:2" x14ac:dyDescent="0.25">
      <c r="B222" s="13"/>
    </row>
    <row r="223" spans="2:2" x14ac:dyDescent="0.25">
      <c r="B223" s="13"/>
    </row>
    <row r="224" spans="2:2" x14ac:dyDescent="0.25">
      <c r="B224" s="13"/>
    </row>
    <row r="225" spans="2:2" x14ac:dyDescent="0.25">
      <c r="B225" s="13"/>
    </row>
    <row r="226" spans="2:2" x14ac:dyDescent="0.25">
      <c r="B226" s="13"/>
    </row>
    <row r="227" spans="2:2" x14ac:dyDescent="0.25">
      <c r="B227" s="13"/>
    </row>
    <row r="228" spans="2:2" x14ac:dyDescent="0.25">
      <c r="B228" s="13"/>
    </row>
    <row r="229" spans="2:2" x14ac:dyDescent="0.25">
      <c r="B229" s="13"/>
    </row>
    <row r="230" spans="2:2" x14ac:dyDescent="0.25">
      <c r="B230" s="13"/>
    </row>
    <row r="231" spans="2:2" x14ac:dyDescent="0.25">
      <c r="B231" s="13"/>
    </row>
    <row r="232" spans="2:2" x14ac:dyDescent="0.25">
      <c r="B232" s="13"/>
    </row>
    <row r="233" spans="2:2" x14ac:dyDescent="0.25">
      <c r="B233" s="13"/>
    </row>
    <row r="234" spans="2:2" x14ac:dyDescent="0.25">
      <c r="B234" s="13"/>
    </row>
    <row r="235" spans="2:2" x14ac:dyDescent="0.25">
      <c r="B235" s="13"/>
    </row>
    <row r="236" spans="2:2" x14ac:dyDescent="0.25">
      <c r="B236" s="13"/>
    </row>
    <row r="237" spans="2:2" x14ac:dyDescent="0.25">
      <c r="B237" s="13"/>
    </row>
    <row r="238" spans="2:2" x14ac:dyDescent="0.25">
      <c r="B238" s="13"/>
    </row>
    <row r="239" spans="2:2" x14ac:dyDescent="0.25">
      <c r="B239" s="13"/>
    </row>
    <row r="240" spans="2:2" x14ac:dyDescent="0.25">
      <c r="B240" s="13"/>
    </row>
    <row r="241" spans="2:2" x14ac:dyDescent="0.25">
      <c r="B241" s="13"/>
    </row>
    <row r="242" spans="2:2" x14ac:dyDescent="0.25">
      <c r="B242" s="13"/>
    </row>
    <row r="243" spans="2:2" x14ac:dyDescent="0.25">
      <c r="B243" s="13"/>
    </row>
    <row r="244" spans="2:2" x14ac:dyDescent="0.25">
      <c r="B244" s="13"/>
    </row>
    <row r="245" spans="2:2" x14ac:dyDescent="0.25">
      <c r="B245" s="13"/>
    </row>
    <row r="246" spans="2:2" x14ac:dyDescent="0.25">
      <c r="B246" s="13"/>
    </row>
    <row r="247" spans="2:2" x14ac:dyDescent="0.25">
      <c r="B247" s="13"/>
    </row>
    <row r="248" spans="2:2" x14ac:dyDescent="0.25">
      <c r="B248" s="13"/>
    </row>
    <row r="249" spans="2:2" x14ac:dyDescent="0.25">
      <c r="B249" s="13"/>
    </row>
    <row r="250" spans="2:2" x14ac:dyDescent="0.25">
      <c r="B250" s="13"/>
    </row>
    <row r="251" spans="2:2" x14ac:dyDescent="0.25">
      <c r="B251" s="13"/>
    </row>
    <row r="252" spans="2:2" x14ac:dyDescent="0.25"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3"/>
  <sheetViews>
    <sheetView topLeftCell="A24" workbookViewId="0">
      <selection activeCell="D41" sqref="B3:D41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12" ht="63" customHeight="1" x14ac:dyDescent="0.25">
      <c r="A1" s="46" t="s">
        <v>44</v>
      </c>
      <c r="B1" s="46"/>
      <c r="C1" s="46"/>
      <c r="D1" s="46"/>
      <c r="E1" s="46" t="s">
        <v>45</v>
      </c>
      <c r="F1" s="46"/>
    </row>
    <row r="2" spans="1:12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12" x14ac:dyDescent="0.25">
      <c r="A3" s="1">
        <v>1</v>
      </c>
      <c r="E3" t="str">
        <f>IFERROR(INDEX(Table2[kategorija], MATCH(B3,Table2[štartna številka],0))&amp;"","")</f>
        <v/>
      </c>
      <c r="F3" s="1" t="str">
        <f>IFERROR(INDEX(Table2[RAZRED], MATCH(B3,Table2[štartna številka],0))&amp;"", "")</f>
        <v/>
      </c>
    </row>
    <row r="4" spans="1:12" hidden="1" x14ac:dyDescent="0.25">
      <c r="A4" s="1">
        <v>1</v>
      </c>
      <c r="B4" s="1">
        <v>314</v>
      </c>
      <c r="C4" s="7" t="s">
        <v>28</v>
      </c>
      <c r="D4" t="str">
        <f>IFERROR(INDEX(Table2[Priimek in ime], MATCH(B4,Table2[štartna številka],0))&amp;"","")</f>
        <v>Vrabl Jernej</v>
      </c>
      <c r="E4" t="str">
        <f>IFERROR(INDEX(Table2[kategorija], MATCH(B4,Table2[štartna številka],0))&amp;"","")</f>
        <v>9M</v>
      </c>
      <c r="F4" s="1" t="str">
        <f>IFERROR(INDEX(Table2[RAZRED], MATCH(B4,Table2[štartna številka],0))&amp;"", "")</f>
        <v>8. C</v>
      </c>
    </row>
    <row r="5" spans="1:12" hidden="1" x14ac:dyDescent="0.25">
      <c r="A5" s="1">
        <v>2</v>
      </c>
      <c r="B5" s="1">
        <v>309</v>
      </c>
      <c r="C5" s="7" t="s">
        <v>29</v>
      </c>
      <c r="D5" t="str">
        <f>IFERROR(INDEX(Table2[Priimek in ime], MATCH(B5,Table2[štartna številka],0))&amp;"","")</f>
        <v>Lilek Rok</v>
      </c>
      <c r="E5" t="str">
        <f>IFERROR(INDEX(Table2[kategorija], MATCH(B5,Table2[štartna številka],0))&amp;"","")</f>
        <v>9M</v>
      </c>
      <c r="F5" s="1" t="str">
        <f>IFERROR(INDEX(Table2[RAZRED], MATCH(B5,Table2[štartna številka],0))&amp;"", "")</f>
        <v>8. C</v>
      </c>
    </row>
    <row r="6" spans="1:12" hidden="1" x14ac:dyDescent="0.25">
      <c r="A6" s="1">
        <v>3</v>
      </c>
      <c r="B6" s="1">
        <v>300</v>
      </c>
      <c r="C6" s="7" t="s">
        <v>30</v>
      </c>
      <c r="D6" t="str">
        <f>IFERROR(INDEX(Table2[Priimek in ime], MATCH(B6,Table2[štartna številka],0))&amp;"","")</f>
        <v>Gobec Matjaž</v>
      </c>
      <c r="E6" t="str">
        <f>IFERROR(INDEX(Table2[kategorija], MATCH(B6,Table2[štartna številka],0))&amp;"","")</f>
        <v>9M</v>
      </c>
      <c r="F6" s="1" t="str">
        <f>IFERROR(INDEX(Table2[RAZRED], MATCH(B6,Table2[štartna številka],0))&amp;"", "")</f>
        <v>8. C</v>
      </c>
      <c r="L6">
        <v>3</v>
      </c>
    </row>
    <row r="7" spans="1:12" x14ac:dyDescent="0.25">
      <c r="A7" s="1">
        <v>2</v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12" hidden="1" x14ac:dyDescent="0.25">
      <c r="A8" s="1">
        <v>4</v>
      </c>
      <c r="B8" s="1">
        <v>313</v>
      </c>
      <c r="C8" s="7" t="s">
        <v>31</v>
      </c>
      <c r="D8" t="str">
        <f>IFERROR(INDEX(Table2[Priimek in ime], MATCH(B8,Table2[štartna številka],0))&amp;"","")</f>
        <v>Trupej Filip</v>
      </c>
      <c r="E8" t="str">
        <f>IFERROR(INDEX(Table2[kategorija], MATCH(B8,Table2[štartna številka],0))&amp;"","")</f>
        <v>9M</v>
      </c>
      <c r="F8" s="1" t="str">
        <f>IFERROR(INDEX(Table2[RAZRED], MATCH(B8,Table2[štartna številka],0))&amp;"", "")</f>
        <v>8. C</v>
      </c>
    </row>
    <row r="9" spans="1:12" x14ac:dyDescent="0.25">
      <c r="A9" s="1">
        <v>3</v>
      </c>
      <c r="E9" t="str">
        <f>IFERROR(INDEX(Table2[kategorija], MATCH(B9,Table2[štartna številka],0))&amp;"","")</f>
        <v/>
      </c>
      <c r="F9" s="1" t="str">
        <f>IFERROR(INDEX(Table2[RAZRED], MATCH(B9,Table2[štartna številka],0))&amp;"", "")</f>
        <v/>
      </c>
    </row>
    <row r="10" spans="1:12" hidden="1" x14ac:dyDescent="0.25">
      <c r="A10" s="1">
        <v>5</v>
      </c>
      <c r="B10" s="1">
        <v>321</v>
      </c>
      <c r="C10" s="7" t="s">
        <v>32</v>
      </c>
      <c r="D10" t="str">
        <f>IFERROR(INDEX(Table2[Priimek in ime], MATCH(B10,Table2[štartna številka],0))&amp;"","")</f>
        <v>Lesjak Gradič Tobija</v>
      </c>
      <c r="E10" t="str">
        <f>IFERROR(INDEX(Table2[kategorija], MATCH(B10,Table2[štartna številka],0))&amp;"","")</f>
        <v>9M</v>
      </c>
      <c r="F10" s="1" t="str">
        <f>IFERROR(INDEX(Table2[RAZRED], MATCH(B10,Table2[štartna številka],0))&amp;"", "")</f>
        <v>9. A</v>
      </c>
    </row>
    <row r="11" spans="1:12" x14ac:dyDescent="0.25">
      <c r="A11" s="1">
        <v>4</v>
      </c>
      <c r="E11" t="str">
        <f>IFERROR(INDEX(Table2[kategorija], MATCH(B11,Table2[štartna številka],0))&amp;"","")</f>
        <v/>
      </c>
      <c r="F11" s="1" t="str">
        <f>IFERROR(INDEX(Table2[RAZRED], MATCH(B11,Table2[štartna številka],0))&amp;"", "")</f>
        <v/>
      </c>
    </row>
    <row r="12" spans="1:12" hidden="1" x14ac:dyDescent="0.25">
      <c r="A12" s="1">
        <v>6</v>
      </c>
      <c r="B12" s="1">
        <v>315</v>
      </c>
      <c r="C12" s="7" t="s">
        <v>33</v>
      </c>
      <c r="D12" t="str">
        <f>IFERROR(INDEX(Table2[Priimek in ime], MATCH(B12,Table2[štartna številka],0))&amp;"","")</f>
        <v>Gak Ajnur</v>
      </c>
      <c r="E12" t="str">
        <f>IFERROR(INDEX(Table2[kategorija], MATCH(B12,Table2[štartna številka],0))&amp;"","")</f>
        <v>9M</v>
      </c>
      <c r="F12" s="1" t="str">
        <f>IFERROR(INDEX(Table2[RAZRED], MATCH(B12,Table2[štartna številka],0))&amp;"", "")</f>
        <v>9. A</v>
      </c>
    </row>
    <row r="13" spans="1:12" x14ac:dyDescent="0.25">
      <c r="A13" s="1">
        <v>5</v>
      </c>
      <c r="E13" t="str">
        <f>IFERROR(INDEX(Table2[kategorija], MATCH(B13,Table2[štartna številka],0))&amp;"","")</f>
        <v/>
      </c>
      <c r="F13" s="1" t="str">
        <f>IFERROR(INDEX(Table2[RAZRED], MATCH(B13,Table2[štartna številka],0))&amp;"", "")</f>
        <v/>
      </c>
    </row>
    <row r="14" spans="1:12" hidden="1" x14ac:dyDescent="0.25">
      <c r="A14" s="1">
        <v>7</v>
      </c>
      <c r="B14" s="1">
        <v>311</v>
      </c>
      <c r="C14" s="7" t="s">
        <v>34</v>
      </c>
      <c r="D14" t="str">
        <f>IFERROR(INDEX(Table2[Priimek in ime], MATCH(B14,Table2[štartna številka],0))&amp;"","")</f>
        <v>Mastnak Vid</v>
      </c>
      <c r="E14" t="str">
        <f>IFERROR(INDEX(Table2[kategorija], MATCH(B14,Table2[štartna številka],0))&amp;"","")</f>
        <v>9M</v>
      </c>
      <c r="F14" s="1" t="str">
        <f>IFERROR(INDEX(Table2[RAZRED], MATCH(B14,Table2[štartna številka],0))&amp;"", "")</f>
        <v>8. C</v>
      </c>
    </row>
    <row r="15" spans="1:12" hidden="1" x14ac:dyDescent="0.25">
      <c r="A15" s="1">
        <v>8</v>
      </c>
      <c r="B15" s="1">
        <v>317</v>
      </c>
      <c r="C15" s="7" t="s">
        <v>35</v>
      </c>
      <c r="D15" t="str">
        <f>IFERROR(INDEX(Table2[Priimek in ime], MATCH(B15,Table2[štartna številka],0))&amp;"","")</f>
        <v>Ilek Matej</v>
      </c>
      <c r="E15" t="str">
        <f>IFERROR(INDEX(Table2[kategorija], MATCH(B15,Table2[štartna številka],0))&amp;"","")</f>
        <v>9M</v>
      </c>
      <c r="F15" s="1" t="str">
        <f>IFERROR(INDEX(Table2[RAZRED], MATCH(B15,Table2[štartna številka],0))&amp;"", "")</f>
        <v>9. A</v>
      </c>
    </row>
    <row r="16" spans="1:12" hidden="1" x14ac:dyDescent="0.25">
      <c r="A16" s="1">
        <v>9</v>
      </c>
      <c r="B16" s="1">
        <v>310</v>
      </c>
      <c r="C16" s="7" t="s">
        <v>36</v>
      </c>
      <c r="D16" t="str">
        <f>IFERROR(INDEX(Table2[Priimek in ime], MATCH(B16,Table2[štartna številka],0))&amp;"","")</f>
        <v>Lujanac Tim</v>
      </c>
      <c r="E16" t="str">
        <f>IFERROR(INDEX(Table2[kategorija], MATCH(B16,Table2[štartna številka],0))&amp;"","")</f>
        <v>9M</v>
      </c>
      <c r="F16" s="1" t="str">
        <f>IFERROR(INDEX(Table2[RAZRED], MATCH(B16,Table2[štartna številka],0))&amp;"", "")</f>
        <v>8. C</v>
      </c>
    </row>
    <row r="17" spans="1:6" hidden="1" x14ac:dyDescent="0.25">
      <c r="A17" s="1">
        <v>10</v>
      </c>
      <c r="B17" s="1">
        <v>292</v>
      </c>
      <c r="C17" s="7" t="s">
        <v>37</v>
      </c>
      <c r="D17" t="str">
        <f>IFERROR(INDEX(Table2[Priimek in ime], MATCH(B17,Table2[štartna številka],0))&amp;"","")</f>
        <v>Smole Maj</v>
      </c>
      <c r="E17" t="str">
        <f>IFERROR(INDEX(Table2[kategorija], MATCH(B17,Table2[štartna številka],0))&amp;"","")</f>
        <v>9M</v>
      </c>
      <c r="F17" s="1" t="str">
        <f>IFERROR(INDEX(Table2[RAZRED], MATCH(B17,Table2[štartna številka],0))&amp;"", "")</f>
        <v>8. B</v>
      </c>
    </row>
    <row r="18" spans="1:6" hidden="1" x14ac:dyDescent="0.25">
      <c r="A18" s="1">
        <v>11</v>
      </c>
      <c r="B18" s="1">
        <v>316</v>
      </c>
      <c r="C18" s="7" t="s">
        <v>38</v>
      </c>
      <c r="D18" t="str">
        <f>IFERROR(INDEX(Table2[Priimek in ime], MATCH(B18,Table2[štartna številka],0))&amp;"","")</f>
        <v>Gutsmandl Matic</v>
      </c>
      <c r="E18" t="str">
        <f>IFERROR(INDEX(Table2[kategorija], MATCH(B18,Table2[štartna številka],0))&amp;"","")</f>
        <v>9M</v>
      </c>
      <c r="F18" s="1" t="str">
        <f>IFERROR(INDEX(Table2[RAZRED], MATCH(B18,Table2[štartna številka],0))&amp;"", "")</f>
        <v>9. A</v>
      </c>
    </row>
    <row r="19" spans="1:6" x14ac:dyDescent="0.25">
      <c r="A19" s="1">
        <v>6</v>
      </c>
      <c r="E19" t="str">
        <f>IFERROR(INDEX(Table2[kategorija], MATCH(B19,Table2[štartna številka],0))&amp;"","")</f>
        <v/>
      </c>
      <c r="F19" s="1" t="str">
        <f>IFERROR(INDEX(Table2[RAZRED], MATCH(B19,Table2[štartna številka],0))&amp;"", "")</f>
        <v/>
      </c>
    </row>
    <row r="20" spans="1:6" x14ac:dyDescent="0.25">
      <c r="A20" s="1">
        <v>7</v>
      </c>
      <c r="E20" t="str">
        <f>IFERROR(INDEX(Table2[kategorija], MATCH(B20,Table2[štartna številka],0))&amp;"","")</f>
        <v/>
      </c>
      <c r="F20" s="1" t="str">
        <f>IFERROR(INDEX(Table2[RAZRED], MATCH(B20,Table2[štartna številka],0))&amp;"", "")</f>
        <v/>
      </c>
    </row>
    <row r="21" spans="1:6" hidden="1" x14ac:dyDescent="0.25">
      <c r="A21" s="1">
        <v>12</v>
      </c>
      <c r="B21" s="1">
        <v>294</v>
      </c>
      <c r="C21" s="7" t="s">
        <v>39</v>
      </c>
      <c r="D21" t="str">
        <f>IFERROR(INDEX(Table2[Priimek in ime], MATCH(B21,Table2[štartna številka],0))&amp;"","")</f>
        <v>Softolli Gentrit</v>
      </c>
      <c r="E21" t="str">
        <f>IFERROR(INDEX(Table2[kategorija], MATCH(B21,Table2[štartna številka],0))&amp;"","")</f>
        <v>9M</v>
      </c>
      <c r="F21" s="1" t="str">
        <f>IFERROR(INDEX(Table2[RAZRED], MATCH(B21,Table2[štartna številka],0))&amp;"", "")</f>
        <v>8. B</v>
      </c>
    </row>
    <row r="22" spans="1:6" x14ac:dyDescent="0.25">
      <c r="A22" s="1">
        <v>8</v>
      </c>
      <c r="E22" t="str">
        <f>IFERROR(INDEX(Table2[kategorija], MATCH(B22,Table2[štartna številka],0))&amp;"","")</f>
        <v/>
      </c>
      <c r="F22" s="1" t="str">
        <f>IFERROR(INDEX(Table2[RAZRED], MATCH(B22,Table2[štartna številka],0))&amp;"", "")</f>
        <v/>
      </c>
    </row>
    <row r="23" spans="1:6" x14ac:dyDescent="0.25">
      <c r="A23" s="1">
        <v>9</v>
      </c>
      <c r="E23" t="str">
        <f>IFERROR(INDEX(Table2[kategorija], MATCH(B23,Table2[štartna številka],0))&amp;"","")</f>
        <v/>
      </c>
      <c r="F23" s="1" t="str">
        <f>IFERROR(INDEX(Table2[RAZRED], MATCH(B23,Table2[štartna številka],0))&amp;"", "")</f>
        <v/>
      </c>
    </row>
    <row r="24" spans="1:6" x14ac:dyDescent="0.25">
      <c r="A24" s="1">
        <v>10</v>
      </c>
      <c r="E24" t="str">
        <f>IFERROR(INDEX(Table2[kategorija], MATCH(B24,Table2[štartna številka],0))&amp;"","")</f>
        <v/>
      </c>
      <c r="F24" s="1" t="str">
        <f>IFERROR(INDEX(Table2[RAZRED], MATCH(B24,Table2[štartna številka],0))&amp;"", "")</f>
        <v/>
      </c>
    </row>
    <row r="25" spans="1:6" x14ac:dyDescent="0.25">
      <c r="A25" s="1">
        <v>11</v>
      </c>
      <c r="E25" t="str">
        <f>IFERROR(INDEX(Table2[kategorija], MATCH(B25,Table2[štartna številka],0))&amp;"","")</f>
        <v/>
      </c>
      <c r="F25" s="1" t="str">
        <f>IFERROR(INDEX(Table2[RAZRED], MATCH(B25,Table2[štartna številka],0))&amp;"", "")</f>
        <v/>
      </c>
    </row>
    <row r="26" spans="1:6" x14ac:dyDescent="0.25">
      <c r="A26" s="1">
        <v>12</v>
      </c>
      <c r="E26" t="str">
        <f>IFERROR(INDEX(Table2[kategorija], MATCH(B26,Table2[štartna številka],0))&amp;"","")</f>
        <v/>
      </c>
      <c r="F26" s="1" t="str">
        <f>IFERROR(INDEX(Table2[RAZRED], MATCH(B26,Table2[štartna številka],0))&amp;"", "")</f>
        <v/>
      </c>
    </row>
    <row r="27" spans="1:6" x14ac:dyDescent="0.25">
      <c r="A27" s="1">
        <v>13</v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1:6" x14ac:dyDescent="0.25">
      <c r="A28" s="1">
        <v>14</v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1:6" x14ac:dyDescent="0.25">
      <c r="A29" s="1">
        <v>15</v>
      </c>
      <c r="E29" t="str">
        <f>IFERROR(INDEX(Table2[kategorija], MATCH(B29,Table2[štartna številka],0))&amp;"","")</f>
        <v/>
      </c>
      <c r="F29" s="1" t="str">
        <f>IFERROR(INDEX(Table2[RAZRED], MATCH(B29,Table2[štartna številka],0))&amp;"", "")</f>
        <v/>
      </c>
    </row>
    <row r="30" spans="1:6" hidden="1" x14ac:dyDescent="0.25">
      <c r="A30" s="1">
        <v>13</v>
      </c>
      <c r="B30" s="1">
        <v>318</v>
      </c>
      <c r="C30" s="7" t="s">
        <v>40</v>
      </c>
      <c r="D30" t="str">
        <f>IFERROR(INDEX(Table2[Priimek in ime], MATCH(B30,Table2[štartna številka],0))&amp;"","")</f>
        <v>Jakopič Žolgar Tit</v>
      </c>
      <c r="E30" t="str">
        <f>IFERROR(INDEX(Table2[kategorija], MATCH(B30,Table2[štartna številka],0))&amp;"","")</f>
        <v>9M</v>
      </c>
      <c r="F30" s="1" t="str">
        <f>IFERROR(INDEX(Table2[RAZRED], MATCH(B30,Table2[štartna številka],0))&amp;"", "")</f>
        <v>9. A</v>
      </c>
    </row>
    <row r="31" spans="1:6" hidden="1" x14ac:dyDescent="0.25">
      <c r="A31" s="1">
        <v>14</v>
      </c>
      <c r="B31" s="1">
        <v>322</v>
      </c>
      <c r="C31" s="7" t="s">
        <v>41</v>
      </c>
      <c r="D31" t="str">
        <f>IFERROR(INDEX(Table2[Priimek in ime], MATCH(B31,Table2[štartna številka],0))&amp;"","")</f>
        <v>Pepevnik Jakob</v>
      </c>
      <c r="E31" t="str">
        <f>IFERROR(INDEX(Table2[kategorija], MATCH(B31,Table2[štartna številka],0))&amp;"","")</f>
        <v>9M</v>
      </c>
      <c r="F31" s="1" t="str">
        <f>IFERROR(INDEX(Table2[RAZRED], MATCH(B31,Table2[štartna številka],0))&amp;"", "")</f>
        <v>9. A</v>
      </c>
    </row>
    <row r="32" spans="1:6" hidden="1" x14ac:dyDescent="0.25">
      <c r="A32" s="1">
        <v>15</v>
      </c>
      <c r="B32" s="1">
        <v>319</v>
      </c>
      <c r="C32" s="7" t="s">
        <v>42</v>
      </c>
      <c r="D32" t="str">
        <f>IFERROR(INDEX(Table2[Priimek in ime], MATCH(B32,Table2[štartna številka],0))&amp;"","")</f>
        <v>Jazbec Nace</v>
      </c>
      <c r="E32" t="str">
        <f>IFERROR(INDEX(Table2[kategorija], MATCH(B32,Table2[štartna številka],0))&amp;"","")</f>
        <v>9M</v>
      </c>
      <c r="F32" s="1" t="str">
        <f>IFERROR(INDEX(Table2[RAZRED], MATCH(B32,Table2[štartna številka],0))&amp;"", "")</f>
        <v>9. A</v>
      </c>
    </row>
    <row r="33" spans="2:6" hidden="1" x14ac:dyDescent="0.25">
      <c r="B33" s="1">
        <v>320</v>
      </c>
      <c r="C33" s="7" t="s">
        <v>43</v>
      </c>
      <c r="D33" t="str">
        <f>IFERROR(INDEX(Table2[Priimek in ime], MATCH(B33,Table2[štartna številka],0))&amp;"","")</f>
        <v>Kočevar Jon</v>
      </c>
      <c r="E33" t="str">
        <f>IFERROR(INDEX(Table2[kategorija], MATCH(B33,Table2[štartna številka],0))&amp;"","")</f>
        <v>9M</v>
      </c>
      <c r="F33" s="1" t="str">
        <f>IFERROR(INDEX(Table2[RAZRED], MATCH(B33,Table2[štartna številka],0))&amp;"", "")</f>
        <v>9. A</v>
      </c>
    </row>
    <row r="34" spans="2:6" hidden="1" x14ac:dyDescent="0.25">
      <c r="B34" s="1">
        <v>312</v>
      </c>
      <c r="C34" s="7" t="s">
        <v>43</v>
      </c>
      <c r="D34" t="str">
        <f>IFERROR(INDEX(Table2[Priimek in ime], MATCH(B34,Table2[štartna številka],0))&amp;"","")</f>
        <v>Saliji Albin</v>
      </c>
      <c r="E34" t="str">
        <f>IFERROR(INDEX(Table2[kategorija], MATCH(B34,Table2[štartna številka],0))&amp;"","")</f>
        <v>9M</v>
      </c>
      <c r="F34" s="1" t="str">
        <f>IFERROR(INDEX(Table2[RAZRED], MATCH(B34,Table2[štartna številka],0))&amp;"", "")</f>
        <v>8. C</v>
      </c>
    </row>
    <row r="35" spans="2:6" hidden="1" x14ac:dyDescent="0.25">
      <c r="B35" s="1">
        <v>298</v>
      </c>
      <c r="C35" s="7" t="s">
        <v>43</v>
      </c>
      <c r="D35" t="str">
        <f>IFERROR(INDEX(Table2[Priimek in ime], MATCH(B35,Table2[štartna številka],0))&amp;"","")</f>
        <v>Aly Adam Sherif</v>
      </c>
      <c r="E35" t="str">
        <f>IFERROR(INDEX(Table2[kategorija], MATCH(B35,Table2[štartna številka],0))&amp;"","")</f>
        <v>9M</v>
      </c>
      <c r="F35" s="1" t="str">
        <f>IFERROR(INDEX(Table2[RAZRED], MATCH(B35,Table2[štartna številka],0))&amp;"", "")</f>
        <v>8. C</v>
      </c>
    </row>
    <row r="36" spans="2:6" hidden="1" x14ac:dyDescent="0.25">
      <c r="B36" s="1">
        <v>296</v>
      </c>
      <c r="C36" s="7" t="s">
        <v>43</v>
      </c>
      <c r="D36" t="str">
        <f>IFERROR(INDEX(Table2[Priimek in ime], MATCH(B36,Table2[štartna številka],0))&amp;"","")</f>
        <v>Zavrnik Maks</v>
      </c>
      <c r="E36" t="str">
        <f>IFERROR(INDEX(Table2[kategorija], MATCH(B36,Table2[štartna številka],0))&amp;"","")</f>
        <v>9M</v>
      </c>
      <c r="F36" s="1" t="str">
        <f>IFERROR(INDEX(Table2[RAZRED], MATCH(B36,Table2[štartna številka],0))&amp;"", "")</f>
        <v>8. B</v>
      </c>
    </row>
    <row r="37" spans="2:6" x14ac:dyDescent="0.25">
      <c r="E37" t="str">
        <f>IFERROR(INDEX(Table2[kategorija], MATCH(B37,Table2[štartna številka],0))&amp;"","")</f>
        <v/>
      </c>
      <c r="F37" s="1" t="str">
        <f>IFERROR(INDEX(Table2[RAZRED], MATCH(B37,Table2[štartna številka],0))&amp;"", "")</f>
        <v/>
      </c>
    </row>
    <row r="38" spans="2:6" x14ac:dyDescent="0.25">
      <c r="E38" t="str">
        <f>IFERROR(INDEX(Table2[kategorija], MATCH(B38,Table2[štartna številka],0))&amp;"","")</f>
        <v/>
      </c>
      <c r="F38" s="1" t="str">
        <f>IFERROR(INDEX(Table2[RAZRED], MATCH(B38,Table2[štartna številka],0))&amp;"", "")</f>
        <v/>
      </c>
    </row>
    <row r="39" spans="2:6" x14ac:dyDescent="0.25">
      <c r="E39" t="str">
        <f>IFERROR(INDEX(Table2[kategorija], MATCH(B39,Table2[štartna številka],0))&amp;"","")</f>
        <v/>
      </c>
      <c r="F39" s="1" t="str">
        <f>IFERROR(INDEX(Table2[RAZRED], MATCH(B39,Table2[štartna številka],0))&amp;"", "")</f>
        <v/>
      </c>
    </row>
    <row r="40" spans="2:6" x14ac:dyDescent="0.25">
      <c r="E40" t="str">
        <f>IFERROR(INDEX(Table2[kategorija], MATCH(B40,Table2[štartna številka],0))&amp;"","")</f>
        <v/>
      </c>
      <c r="F40" s="1" t="str">
        <f>IFERROR(INDEX(Table2[RAZRED], MATCH(B40,Table2[štartna številka],0))&amp;"", "")</f>
        <v/>
      </c>
    </row>
    <row r="41" spans="2:6" x14ac:dyDescent="0.25">
      <c r="E41" t="str">
        <f>IFERROR(INDEX(Table2[kategorija], MATCH(B41,Table2[štartna številka],0))&amp;"","")</f>
        <v/>
      </c>
      <c r="F41" s="1" t="str">
        <f>IFERROR(INDEX(Table2[RAZRED], MATCH(B41,Table2[štartna številka],0))&amp;"", "")</f>
        <v/>
      </c>
    </row>
    <row r="42" spans="2:6" hidden="1" x14ac:dyDescent="0.25"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2:6" hidden="1" x14ac:dyDescent="0.25"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/>
      </c>
      <c r="F43" s="1" t="str">
        <f>IFERROR(INDEX(Table2[RAZRED], MATCH(B43,Table2[štartna številka],0))&amp;"", "")</f>
        <v/>
      </c>
    </row>
    <row r="44" spans="2:6" hidden="1" x14ac:dyDescent="0.25">
      <c r="D44" t="str">
        <f>IFERROR(INDEX(Table2[Priimek in ime], MATCH(B44,Table2[štartna številka],0))&amp;"","")</f>
        <v/>
      </c>
      <c r="E44" t="str">
        <f>IFERROR(INDEX(Table2[kategorija], MATCH(B44,Table2[štartna številka],0))&amp;"","")</f>
        <v/>
      </c>
      <c r="F44" s="1" t="str">
        <f>IFERROR(INDEX(Table2[RAZRED], MATCH(B44,Table2[štartna številka],0))&amp;"", "")</f>
        <v/>
      </c>
    </row>
    <row r="45" spans="2:6" hidden="1" x14ac:dyDescent="0.25">
      <c r="D45" t="str">
        <f>IFERROR(INDEX(Table2[Priimek in ime], MATCH(B45,Table2[štartna številka],0))&amp;"","")</f>
        <v/>
      </c>
      <c r="E45" t="str">
        <f>IFERROR(INDEX(Table2[kategorija], MATCH(B45,Table2[štartna številka],0))&amp;"","")</f>
        <v/>
      </c>
      <c r="F45" s="1" t="str">
        <f>IFERROR(INDEX(Table2[RAZRED], MATCH(B45,Table2[štartna številka],0))&amp;"", "")</f>
        <v/>
      </c>
    </row>
    <row r="46" spans="2:6" hidden="1" x14ac:dyDescent="0.25">
      <c r="D46" t="str">
        <f>IFERROR(INDEX(Table2[Priimek in ime], MATCH(B46,Table2[štartna številka],0))&amp;"","")</f>
        <v/>
      </c>
      <c r="E46" t="str">
        <f>IFERROR(INDEX(Table2[kategorija], MATCH(B46,Table2[štartna številka],0))&amp;"","")</f>
        <v/>
      </c>
      <c r="F46" s="1" t="str">
        <f>IFERROR(INDEX(Table2[RAZRED], MATCH(B46,Table2[štartna številka],0))&amp;"", "")</f>
        <v/>
      </c>
    </row>
    <row r="47" spans="2:6" hidden="1" x14ac:dyDescent="0.25">
      <c r="D47" t="str">
        <f>IFERROR(INDEX(Table2[Priimek in ime], MATCH(B47,Table2[štartna številka],0))&amp;"","")</f>
        <v/>
      </c>
      <c r="E47" t="str">
        <f>IFERROR(INDEX(Table2[kategorija], MATCH(B47,Table2[štartna številka],0))&amp;"","")</f>
        <v/>
      </c>
      <c r="F47" s="1" t="str">
        <f>IFERROR(INDEX(Table2[RAZRED], MATCH(B47,Table2[štartna številka],0))&amp;"", "")</f>
        <v/>
      </c>
    </row>
    <row r="48" spans="2:6" hidden="1" x14ac:dyDescent="0.25"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hidden="1" x14ac:dyDescent="0.25"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/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D10" sqref="D10:F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>
        <f ca="1">EKIPNO!$C$4</f>
        <v>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>
        <f ca="1">EKIPNO!$D$5</f>
        <v>0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10</v>
      </c>
      <c r="B7" s="48"/>
      <c r="C7" s="48"/>
      <c r="D7" s="48"/>
      <c r="E7" s="24" t="s">
        <v>19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11</v>
      </c>
      <c r="D9" s="35" t="s">
        <v>12</v>
      </c>
      <c r="E9" s="35" t="s">
        <v>13</v>
      </c>
      <c r="F9" s="36" t="s">
        <v>14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15</v>
      </c>
      <c r="C10" s="40" t="s">
        <v>20</v>
      </c>
      <c r="D10" s="41"/>
      <c r="E10" s="34"/>
      <c r="F10" s="42">
        <f>SUM(D10:E10)</f>
        <v>0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16</v>
      </c>
      <c r="C11" s="40" t="s">
        <v>21</v>
      </c>
      <c r="D11" s="41"/>
      <c r="E11" s="34"/>
      <c r="F11" s="42">
        <f t="shared" ref="F11:F13" si="0">SUM(D11:E11)</f>
        <v>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17</v>
      </c>
      <c r="C12" s="40" t="s">
        <v>22</v>
      </c>
      <c r="D12" s="41"/>
      <c r="E12" s="34"/>
      <c r="F12" s="42">
        <f t="shared" si="0"/>
        <v>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18</v>
      </c>
      <c r="C13" s="40" t="s">
        <v>23</v>
      </c>
      <c r="D13" s="41"/>
      <c r="E13" s="34"/>
      <c r="F13" s="42">
        <f t="shared" si="0"/>
        <v>0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ŠtartnaLista-8-9-M</vt:lpstr>
      <vt:lpstr>Rezultati-8-9-M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2017-09-28T14:14:16Z</cp:lastPrinted>
  <dcterms:created xsi:type="dcterms:W3CDTF">2016-02-23T11:44:37Z</dcterms:created>
  <dcterms:modified xsi:type="dcterms:W3CDTF">2023-09-13T06:51:06Z</dcterms:modified>
</cp:coreProperties>
</file>